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1f30f238ce3ff40/Desktop/EKU/Fall 2020/BIO 112/BIO 112L/"/>
    </mc:Choice>
  </mc:AlternateContent>
  <xr:revisionPtr revIDLastSave="146" documentId="8_{7614ADBD-3A8A-4170-A212-64FADF395DFD}" xr6:coauthVersionLast="45" xr6:coauthVersionMax="45" xr10:uidLastSave="{65792931-E597-4C12-B8BA-50E7C02DA6B0}"/>
  <bookViews>
    <workbookView xWindow="-98" yWindow="-98" windowWidth="28996" windowHeight="15796" activeTab="1" xr2:uid="{FC839EE1-22CE-42A0-9C53-6C28459B24E6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3" i="2" l="1"/>
  <c r="J13" i="2"/>
  <c r="I13" i="2"/>
  <c r="H13" i="2"/>
  <c r="G13" i="2"/>
  <c r="F13" i="2"/>
  <c r="E13" i="2"/>
  <c r="D13" i="2"/>
  <c r="C13" i="2"/>
  <c r="B13" i="2"/>
  <c r="I12" i="2"/>
  <c r="K12" i="2"/>
  <c r="J12" i="2"/>
  <c r="H12" i="2"/>
  <c r="G12" i="2"/>
  <c r="F12" i="2"/>
  <c r="E12" i="2"/>
  <c r="D12" i="2"/>
  <c r="C12" i="2"/>
  <c r="B12" i="2"/>
  <c r="K11" i="2"/>
  <c r="H11" i="2"/>
  <c r="J11" i="2"/>
  <c r="G11" i="2"/>
  <c r="D11" i="2"/>
  <c r="I11" i="2"/>
  <c r="F11" i="2"/>
  <c r="E11" i="2"/>
  <c r="C11" i="2"/>
  <c r="B11" i="2"/>
</calcChain>
</file>

<file path=xl/sharedStrings.xml><?xml version="1.0" encoding="utf-8"?>
<sst xmlns="http://schemas.openxmlformats.org/spreadsheetml/2006/main" count="30" uniqueCount="19">
  <si>
    <t>Generation</t>
  </si>
  <si>
    <t>Black</t>
  </si>
  <si>
    <t>Blue</t>
  </si>
  <si>
    <t>Brown</t>
  </si>
  <si>
    <t xml:space="preserve">Green </t>
  </si>
  <si>
    <t xml:space="preserve">Orange </t>
  </si>
  <si>
    <t>LT Purple</t>
  </si>
  <si>
    <t>DK Purple</t>
  </si>
  <si>
    <t>Red</t>
  </si>
  <si>
    <t>Yellow</t>
  </si>
  <si>
    <t>White</t>
  </si>
  <si>
    <t>Sum</t>
  </si>
  <si>
    <t>Average</t>
  </si>
  <si>
    <t>Running Total</t>
  </si>
  <si>
    <t>Count</t>
  </si>
  <si>
    <t>Pearson's r</t>
  </si>
  <si>
    <t>turning r into t</t>
  </si>
  <si>
    <t xml:space="preserve">is t significant </t>
  </si>
  <si>
    <t>p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</si>
</sst>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Black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Sheet1!$A$2:$A$7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Sheet1!$B$2:$B$7</c:f>
              <c:numCache>
                <c:formatCode>General</c:formatCode>
                <c:ptCount val="6"/>
                <c:pt idx="0">
                  <c:v>4</c:v>
                </c:pt>
                <c:pt idx="1">
                  <c:v>12</c:v>
                </c:pt>
                <c:pt idx="2">
                  <c:v>28</c:v>
                </c:pt>
                <c:pt idx="3">
                  <c:v>32</c:v>
                </c:pt>
                <c:pt idx="4">
                  <c:v>36</c:v>
                </c:pt>
                <c:pt idx="5">
                  <c:v>40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672-49B4-9515-3BA6DB3DA774}"/>
            </c:ext>
          </c:extLst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Blue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Sheet1!$A$2:$A$7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Sheet1!$C$2:$C$7</c:f>
              <c:numCache>
                <c:formatCode>General</c:formatCode>
                <c:ptCount val="6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672-49B4-9515-3BA6DB3DA774}"/>
            </c:ext>
          </c:extLst>
        </c:ser>
        <c:ser>
          <c:idx val="2"/>
          <c:order val="2"/>
          <c:tx>
            <c:strRef>
              <c:f>Sheet1!$D$1</c:f>
              <c:strCache>
                <c:ptCount val="1"/>
                <c:pt idx="0">
                  <c:v>Brown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Sheet1!$A$2:$A$7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Sheet1!$D$2:$D$7</c:f>
              <c:numCache>
                <c:formatCode>General</c:formatCode>
                <c:ptCount val="6"/>
                <c:pt idx="0">
                  <c:v>4</c:v>
                </c:pt>
                <c:pt idx="1">
                  <c:v>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5672-49B4-9515-3BA6DB3DA774}"/>
            </c:ext>
          </c:extLst>
        </c:ser>
        <c:ser>
          <c:idx val="3"/>
          <c:order val="3"/>
          <c:tx>
            <c:strRef>
              <c:f>Sheet1!$E$1</c:f>
              <c:strCache>
                <c:ptCount val="1"/>
                <c:pt idx="0">
                  <c:v>Green 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Sheet1!$A$2:$A$7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Sheet1!$E$2:$E$7</c:f>
              <c:numCache>
                <c:formatCode>General</c:formatCode>
                <c:ptCount val="6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5672-49B4-9515-3BA6DB3DA774}"/>
            </c:ext>
          </c:extLst>
        </c:ser>
        <c:ser>
          <c:idx val="4"/>
          <c:order val="4"/>
          <c:tx>
            <c:strRef>
              <c:f>Sheet1!$F$1</c:f>
              <c:strCache>
                <c:ptCount val="1"/>
                <c:pt idx="0">
                  <c:v>Orange 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Sheet1!$A$2:$A$7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Sheet1!$F$2:$F$7</c:f>
              <c:numCache>
                <c:formatCode>General</c:formatCode>
                <c:ptCount val="6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5672-49B4-9515-3BA6DB3DA774}"/>
            </c:ext>
          </c:extLst>
        </c:ser>
        <c:ser>
          <c:idx val="5"/>
          <c:order val="5"/>
          <c:tx>
            <c:strRef>
              <c:f>Sheet1!$G$1</c:f>
              <c:strCache>
                <c:ptCount val="1"/>
                <c:pt idx="0">
                  <c:v>LT Purple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Sheet1!$A$2:$A$7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Sheet1!$G$2:$G$7</c:f>
              <c:numCache>
                <c:formatCode>General</c:formatCode>
                <c:ptCount val="6"/>
                <c:pt idx="0">
                  <c:v>4</c:v>
                </c:pt>
                <c:pt idx="1">
                  <c:v>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5672-49B4-9515-3BA6DB3DA774}"/>
            </c:ext>
          </c:extLst>
        </c:ser>
        <c:ser>
          <c:idx val="6"/>
          <c:order val="6"/>
          <c:tx>
            <c:strRef>
              <c:f>Sheet1!$H$1</c:f>
              <c:strCache>
                <c:ptCount val="1"/>
                <c:pt idx="0">
                  <c:v>DK Purple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Sheet1!$A$2:$A$7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Sheet1!$H$2:$H$7</c:f>
              <c:numCache>
                <c:formatCode>General</c:formatCode>
                <c:ptCount val="6"/>
                <c:pt idx="0">
                  <c:v>4</c:v>
                </c:pt>
                <c:pt idx="1">
                  <c:v>12</c:v>
                </c:pt>
                <c:pt idx="2">
                  <c:v>8</c:v>
                </c:pt>
                <c:pt idx="3">
                  <c:v>4</c:v>
                </c:pt>
                <c:pt idx="4">
                  <c:v>0</c:v>
                </c:pt>
                <c:pt idx="5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5672-49B4-9515-3BA6DB3DA774}"/>
            </c:ext>
          </c:extLst>
        </c:ser>
        <c:ser>
          <c:idx val="7"/>
          <c:order val="7"/>
          <c:tx>
            <c:strRef>
              <c:f>Sheet1!$I$1</c:f>
              <c:strCache>
                <c:ptCount val="1"/>
                <c:pt idx="0">
                  <c:v>Red</c:v>
                </c:pt>
              </c:strCache>
            </c:strRef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Sheet1!$A$2:$A$7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Sheet1!$I$2:$I$7</c:f>
              <c:numCache>
                <c:formatCode>General</c:formatCode>
                <c:ptCount val="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5672-49B4-9515-3BA6DB3DA774}"/>
            </c:ext>
          </c:extLst>
        </c:ser>
        <c:ser>
          <c:idx val="8"/>
          <c:order val="8"/>
          <c:tx>
            <c:strRef>
              <c:f>Sheet1!$J$1</c:f>
              <c:strCache>
                <c:ptCount val="1"/>
                <c:pt idx="0">
                  <c:v>Yellow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Sheet1!$A$2:$A$7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Sheet1!$J$2:$J$7</c:f>
              <c:numCache>
                <c:formatCode>General</c:formatCode>
                <c:ptCount val="6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9-5672-49B4-9515-3BA6DB3DA774}"/>
            </c:ext>
          </c:extLst>
        </c:ser>
        <c:ser>
          <c:idx val="9"/>
          <c:order val="9"/>
          <c:tx>
            <c:strRef>
              <c:f>Sheet1!$K$1</c:f>
              <c:strCache>
                <c:ptCount val="1"/>
                <c:pt idx="0">
                  <c:v>White</c:v>
                </c:pt>
              </c:strCache>
            </c:strRef>
          </c:tx>
          <c:spPr>
            <a:ln w="1905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xVal>
            <c:numRef>
              <c:f>Sheet1!$A$2:$A$7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Sheet1!$K$2:$K$7</c:f>
              <c:numCache>
                <c:formatCode>General</c:formatCode>
                <c:ptCount val="6"/>
                <c:pt idx="0">
                  <c:v>4</c:v>
                </c:pt>
                <c:pt idx="1">
                  <c:v>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A-5672-49B4-9515-3BA6DB3DA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0971455"/>
        <c:axId val="435764975"/>
      </c:scatterChart>
      <c:valAx>
        <c:axId val="440971455"/>
        <c:scaling>
          <c:orientation val="minMax"/>
          <c:max val="5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Generation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5764975"/>
        <c:crosses val="autoZero"/>
        <c:crossBetween val="midCat"/>
      </c:valAx>
      <c:valAx>
        <c:axId val="435764975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</a:t>
                </a:r>
                <a:r>
                  <a:rPr lang="en-US" baseline="0"/>
                  <a:t> of individuals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097145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610194</xdr:colOff>
      <xdr:row>9</xdr:row>
      <xdr:rowOff>173235</xdr:rowOff>
    </xdr:from>
    <xdr:to>
      <xdr:col>13</xdr:col>
      <xdr:colOff>639960</xdr:colOff>
      <xdr:row>25</xdr:row>
      <xdr:rowOff>11310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2120439-7809-4DD3-8EB6-7DC26213FE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22F1F-EF6A-4BE2-9BCD-64A4FAC72105}">
  <dimension ref="A1:K7"/>
  <sheetViews>
    <sheetView zoomScale="160" zoomScaleNormal="160" workbookViewId="0">
      <selection activeCell="C9" sqref="C9"/>
    </sheetView>
  </sheetViews>
  <sheetFormatPr defaultRowHeight="14.25" x14ac:dyDescent="0.45"/>
  <sheetData>
    <row r="1" spans="1:1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45">
      <c r="A2" s="1">
        <v>0</v>
      </c>
      <c r="B2" s="1">
        <v>4</v>
      </c>
      <c r="C2" s="1">
        <v>4</v>
      </c>
      <c r="D2" s="1">
        <v>4</v>
      </c>
      <c r="E2" s="1">
        <v>4</v>
      </c>
      <c r="F2" s="1">
        <v>4</v>
      </c>
      <c r="G2" s="1">
        <v>4</v>
      </c>
      <c r="H2" s="1">
        <v>4</v>
      </c>
      <c r="I2" s="1">
        <v>4</v>
      </c>
      <c r="J2" s="1">
        <v>4</v>
      </c>
      <c r="K2" s="1">
        <v>4</v>
      </c>
    </row>
    <row r="3" spans="1:11" x14ac:dyDescent="0.45">
      <c r="A3" s="1">
        <v>1</v>
      </c>
      <c r="B3" s="1">
        <v>12</v>
      </c>
      <c r="C3" s="1">
        <v>0</v>
      </c>
      <c r="D3" s="1">
        <v>4</v>
      </c>
      <c r="E3" s="1">
        <v>0</v>
      </c>
      <c r="F3" s="1">
        <v>0</v>
      </c>
      <c r="G3" s="1">
        <v>4</v>
      </c>
      <c r="H3" s="1">
        <v>12</v>
      </c>
      <c r="I3" s="1">
        <v>4</v>
      </c>
      <c r="J3" s="1">
        <v>0</v>
      </c>
      <c r="K3" s="1">
        <v>4</v>
      </c>
    </row>
    <row r="4" spans="1:11" x14ac:dyDescent="0.45">
      <c r="A4" s="1">
        <v>2</v>
      </c>
      <c r="B4" s="1">
        <v>28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8</v>
      </c>
      <c r="I4" s="1">
        <v>4</v>
      </c>
      <c r="J4" s="1">
        <v>0</v>
      </c>
      <c r="K4" s="1">
        <v>0</v>
      </c>
    </row>
    <row r="5" spans="1:11" x14ac:dyDescent="0.45">
      <c r="A5" s="1">
        <v>3</v>
      </c>
      <c r="B5" s="1">
        <v>32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4</v>
      </c>
      <c r="I5" s="1">
        <v>4</v>
      </c>
      <c r="J5" s="1">
        <v>0</v>
      </c>
      <c r="K5" s="1">
        <v>0</v>
      </c>
    </row>
    <row r="6" spans="1:11" x14ac:dyDescent="0.45">
      <c r="A6" s="1">
        <v>4</v>
      </c>
      <c r="B6" s="1">
        <v>36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4</v>
      </c>
      <c r="J6" s="1">
        <v>0</v>
      </c>
      <c r="K6" s="1">
        <v>0</v>
      </c>
    </row>
    <row r="7" spans="1:11" x14ac:dyDescent="0.45">
      <c r="A7" s="1">
        <v>5</v>
      </c>
      <c r="B7" s="1">
        <v>40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5257D-D5FD-40D2-9989-9A1A7435761E}">
  <dimension ref="A1:M13"/>
  <sheetViews>
    <sheetView tabSelected="1" zoomScale="150" zoomScaleNormal="150" workbookViewId="0">
      <selection activeCell="G14" sqref="G14"/>
    </sheetView>
  </sheetViews>
  <sheetFormatPr defaultRowHeight="14.25" x14ac:dyDescent="0.45"/>
  <cols>
    <col min="1" max="1" width="12.73046875" customWidth="1"/>
  </cols>
  <sheetData>
    <row r="1" spans="1:13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3" x14ac:dyDescent="0.45">
      <c r="A2" s="1">
        <v>0</v>
      </c>
      <c r="B2" s="1">
        <v>4</v>
      </c>
      <c r="C2" s="1">
        <v>4</v>
      </c>
      <c r="D2" s="1">
        <v>4</v>
      </c>
      <c r="E2" s="1">
        <v>4</v>
      </c>
      <c r="F2" s="1">
        <v>4</v>
      </c>
      <c r="G2" s="1">
        <v>4</v>
      </c>
      <c r="H2" s="1">
        <v>4</v>
      </c>
      <c r="I2" s="1">
        <v>4</v>
      </c>
      <c r="J2" s="1">
        <v>4</v>
      </c>
      <c r="K2" s="1">
        <v>4</v>
      </c>
    </row>
    <row r="3" spans="1:13" x14ac:dyDescent="0.45">
      <c r="A3" s="1">
        <v>1</v>
      </c>
      <c r="B3" s="1">
        <v>12</v>
      </c>
      <c r="C3" s="1">
        <v>0</v>
      </c>
      <c r="D3" s="1">
        <v>4</v>
      </c>
      <c r="E3" s="1">
        <v>0</v>
      </c>
      <c r="F3" s="1">
        <v>0</v>
      </c>
      <c r="G3" s="1">
        <v>4</v>
      </c>
      <c r="H3" s="1">
        <v>12</v>
      </c>
      <c r="I3" s="1">
        <v>4</v>
      </c>
      <c r="J3" s="1">
        <v>0</v>
      </c>
      <c r="K3" s="1">
        <v>4</v>
      </c>
    </row>
    <row r="4" spans="1:13" x14ac:dyDescent="0.45">
      <c r="A4" s="1">
        <v>2</v>
      </c>
      <c r="B4" s="1">
        <v>28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8</v>
      </c>
      <c r="I4" s="1">
        <v>4</v>
      </c>
      <c r="J4" s="1">
        <v>0</v>
      </c>
      <c r="K4" s="1">
        <v>0</v>
      </c>
    </row>
    <row r="5" spans="1:13" x14ac:dyDescent="0.45">
      <c r="A5" s="1">
        <v>3</v>
      </c>
      <c r="B5" s="1">
        <v>32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4</v>
      </c>
      <c r="I5" s="1">
        <v>4</v>
      </c>
      <c r="J5" s="1">
        <v>0</v>
      </c>
      <c r="K5" s="1">
        <v>0</v>
      </c>
    </row>
    <row r="6" spans="1:13" x14ac:dyDescent="0.45">
      <c r="A6" s="1">
        <v>4</v>
      </c>
      <c r="B6" s="1">
        <v>36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4</v>
      </c>
      <c r="J6" s="1">
        <v>0</v>
      </c>
      <c r="K6" s="1">
        <v>0</v>
      </c>
    </row>
    <row r="7" spans="1:13" x14ac:dyDescent="0.45">
      <c r="A7" s="1">
        <v>5</v>
      </c>
      <c r="B7" s="1">
        <v>40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</row>
    <row r="11" spans="1:13" x14ac:dyDescent="0.45">
      <c r="A11" t="s">
        <v>15</v>
      </c>
      <c r="B11" s="2">
        <f>PEARSON($A2:$A7,B2:B7)</f>
        <v>0.96120225469777709</v>
      </c>
      <c r="C11" s="2">
        <f>PEARSON($A2:$A7,C2:C7)</f>
        <v>-0.65465367070797709</v>
      </c>
      <c r="D11" s="2">
        <f>PEARSON($A2:$A7,D2:D7)</f>
        <v>-0.82807867121082501</v>
      </c>
      <c r="E11" s="2">
        <f>PEARSON($A2:$A7,E2:E7)</f>
        <v>-0.65465367070797709</v>
      </c>
      <c r="F11" s="2">
        <f t="shared" ref="F11:K11" si="0">PEARSON($A2:$A7,F2:F7)</f>
        <v>-0.65465367070797709</v>
      </c>
      <c r="G11" s="2">
        <f>PEARSON($A2:$A7,G2:G7)</f>
        <v>-0.82807867121082501</v>
      </c>
      <c r="H11" s="2">
        <f>PEARSON($A2:$A7,H2:H7)</f>
        <v>-0.68584493528881874</v>
      </c>
      <c r="I11" s="2">
        <f t="shared" si="0"/>
        <v>-0.6546536707079772</v>
      </c>
      <c r="J11" s="2">
        <f>PEARSON($A2:$A7,J2:J7)</f>
        <v>-0.65465367070797709</v>
      </c>
      <c r="K11" s="2">
        <f>PEARSON($A2:$A7,K2:K7)</f>
        <v>-0.82807867121082501</v>
      </c>
    </row>
    <row r="12" spans="1:13" x14ac:dyDescent="0.45">
      <c r="A12" t="s">
        <v>16</v>
      </c>
      <c r="B12" s="2">
        <f>ABS((B11*SQRT(6-2)/(SQRT(1-B11^2))))</f>
        <v>6.9691584829500322</v>
      </c>
      <c r="C12" s="2">
        <f t="shared" ref="C12:K12" si="1">ABS((C11*SQRT(6-2)/(SQRT(1-C11^2))))</f>
        <v>1.732050807568877</v>
      </c>
      <c r="D12" s="2">
        <f t="shared" si="1"/>
        <v>2.9541957835039852</v>
      </c>
      <c r="E12" s="2">
        <f t="shared" si="1"/>
        <v>1.732050807568877</v>
      </c>
      <c r="F12" s="2">
        <f t="shared" si="1"/>
        <v>1.732050807568877</v>
      </c>
      <c r="G12" s="2">
        <f t="shared" si="1"/>
        <v>2.9541957835039852</v>
      </c>
      <c r="H12" s="2">
        <f t="shared" si="1"/>
        <v>1.8848425873126295</v>
      </c>
      <c r="I12" s="2">
        <f>ABS((I11*SQRT(6-2)/(SQRT(1-I11^2))))</f>
        <v>1.7320508075688776</v>
      </c>
      <c r="J12" s="2">
        <f t="shared" si="1"/>
        <v>1.732050807568877</v>
      </c>
      <c r="K12" s="2">
        <f t="shared" si="1"/>
        <v>2.9541957835039852</v>
      </c>
    </row>
    <row r="13" spans="1:13" x14ac:dyDescent="0.45">
      <c r="A13" t="s">
        <v>17</v>
      </c>
      <c r="B13" s="2">
        <f>TDIST(B12,4,2)</f>
        <v>2.2286971159767095E-3</v>
      </c>
      <c r="C13" s="2">
        <f t="shared" ref="C13:K13" si="2">TDIST(C12,4,2)</f>
        <v>0.15830242337545819</v>
      </c>
      <c r="D13" s="2">
        <f t="shared" si="2"/>
        <v>4.1794680456045286E-2</v>
      </c>
      <c r="E13" s="2">
        <f t="shared" si="2"/>
        <v>0.15830242337545819</v>
      </c>
      <c r="F13" s="2">
        <f t="shared" si="2"/>
        <v>0.15830242337545819</v>
      </c>
      <c r="G13" s="2">
        <f t="shared" si="2"/>
        <v>4.1794680456045286E-2</v>
      </c>
      <c r="H13" s="2">
        <f t="shared" si="2"/>
        <v>0.13253759055804451</v>
      </c>
      <c r="I13" s="2">
        <f t="shared" si="2"/>
        <v>0.15830242337545794</v>
      </c>
      <c r="J13" s="2">
        <f t="shared" si="2"/>
        <v>0.15830242337545819</v>
      </c>
      <c r="K13" s="2">
        <f t="shared" si="2"/>
        <v>4.1794680456045286E-2</v>
      </c>
      <c r="M1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Muath Alhazmi</dc:creator>
  <cp:lastModifiedBy>Muath Alhazmi</cp:lastModifiedBy>
  <dcterms:created xsi:type="dcterms:W3CDTF">2020-09-24T07:49:02Z</dcterms:created>
  <dcterms:modified xsi:type="dcterms:W3CDTF">2020-09-24T11:08:21Z</dcterms:modified>
</cp:coreProperties>
</file>